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1745" activeTab="3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Показатели!$A$11</definedName>
    <definedName name="_ftn2" localSheetId="0">Показатели!$A$12</definedName>
    <definedName name="_ftn3" localSheetId="0">Показатели!$A$13</definedName>
    <definedName name="_ftn4" localSheetId="0">Показатели!$A$14</definedName>
    <definedName name="_ftn5" localSheetId="0">Показатели!$A$15</definedName>
    <definedName name="_ftn6" localSheetId="0">Показатели!$A$16</definedName>
    <definedName name="_ftn7" localSheetId="0">Показатели!$A$17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Показатели!$A$1:$O$8</definedName>
  </definedNames>
  <calcPr calcId="145621"/>
</workbook>
</file>

<file path=xl/calcChain.xml><?xml version="1.0" encoding="utf-8"?>
<calcChain xmlns="http://schemas.openxmlformats.org/spreadsheetml/2006/main">
  <c r="J7" i="3" l="1"/>
  <c r="J8" i="3"/>
  <c r="J9" i="3"/>
  <c r="J6" i="3"/>
</calcChain>
</file>

<file path=xl/sharedStrings.xml><?xml version="1.0" encoding="utf-8"?>
<sst xmlns="http://schemas.openxmlformats.org/spreadsheetml/2006/main" count="153" uniqueCount="104">
  <si>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</si>
  <si>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</si>
  <si>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</si>
  <si>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</si>
  <si>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</si>
  <si>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</si>
  <si>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</si>
  <si>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</si>
  <si>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</si>
  <si>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</si>
  <si>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</si>
  <si>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</si>
  <si>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</si>
  <si>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</si>
  <si>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</si>
  <si>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1.Сведения о достижении показателей комплекса процессных мероприятий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</si>
  <si>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</si>
  <si>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</si>
  <si>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</si>
  <si>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</si>
  <si>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</si>
  <si>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</si>
  <si>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</si>
  <si>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</si>
  <si>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</si>
  <si>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</si>
  <si>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</si>
  <si>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</si>
  <si>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</si>
  <si>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</si>
  <si>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</si>
  <si>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</si>
  <si>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</si>
  <si>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</si>
  <si>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</si>
  <si>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</si>
  <si>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</si>
  <si>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Наименование задачи комплекса процессных мероприятий</t>
  </si>
  <si>
    <t>-</t>
  </si>
  <si>
    <t>Подтверж-дающий документ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</si>
  <si>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</si>
  <si>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</si>
  <si>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</si>
  <si>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Уровень соответствия декомпозированного мероприятия (результата)</t>
  </si>
  <si>
    <t>1.1</t>
  </si>
  <si>
    <t>1.1.1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</si>
  <si>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</si>
  <si>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</si>
  <si>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</si>
  <si>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</si>
  <si>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</si>
  <si>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</si>
  <si>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</si>
  <si>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</si>
  <si>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</si>
  <si>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</si>
  <si>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</si>
  <si>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</si>
  <si>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 xml:space="preserve">Всего, 
в том числе:
</t>
  </si>
  <si>
    <t>бюджетные ассигнования областного бюджета
областного бюджета</t>
  </si>
  <si>
    <t>бюджетные ассигнования федерального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</si>
  <si>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</si>
  <si>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</si>
  <si>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</si>
  <si>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</si>
  <si>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</si>
  <si>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</si>
  <si>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</si>
  <si>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</si>
  <si>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1</t>
  </si>
  <si>
    <t xml:space="preserve">Отчёт о ходе реализации комплекса процессных мероприятий  «Оказание содействия добровольному переселению в Ульяновскую область соотечественников, проживающих за рубежом» государственной программы «Содействие занятости населения и развитие трудовых ресурсов в Ульяновской области» 
 за _I полугодие 2024 года_ </t>
  </si>
  <si>
    <t>Задача комплекса процессных мероприятий «Создание правовых, информационных условий, способствующих адаптации и интеграции и закреплению на территории Ульяновской области переселившихся соотечественников, оказание мер социальной поддержки»</t>
  </si>
  <si>
    <t>Доля занятых участников Государственной программы по оказанию содействия добровольному переселению в Российскую  Федерацию соотечественников, проживающих за рубежом, утверждённой Указом Президента Российской Федерации от 22.06.2006 №637 «О мерах по оказанию содействия добровольному переселению в Российскую Федерацию соотечественников, проживающих за рубежом» (далее - Госпрограмма переселения), и членов их семей, трудоспособного возраста, в общей численности участников Госпрограммы переселения</t>
  </si>
  <si>
    <t>ГП</t>
  </si>
  <si>
    <t>–</t>
  </si>
  <si>
    <t>%</t>
  </si>
  <si>
    <t>Ежеквартальный отчет Агентства «О работе по оказанию содействия, добровольному переселению в РФ соотечественников проживающих за рубежом, в Ульяновскую область</t>
  </si>
  <si>
    <t>Задача:  Создание правовых, информационных условий, способствующих адаптации и интеграции и закреплению на территории Ульяновской области переселившихся соотечественников, оказание мер социальной поддержки</t>
  </si>
  <si>
    <t>Доля занятых участников Госпрограммы переселения, и членов их семей, трудоспособного возраста, в общей численности участников Госпрограммы переселения, %</t>
  </si>
  <si>
    <t>Мероприятие (результат) «Проведено презентаций подпрограммы»</t>
  </si>
  <si>
    <t>единиц</t>
  </si>
  <si>
    <t>Данные Агентства</t>
  </si>
  <si>
    <t>Контрольная точка «Разработана и подготовлена презентация»</t>
  </si>
  <si>
    <t>28.12</t>
  </si>
  <si>
    <t xml:space="preserve">01.07
28.12
</t>
  </si>
  <si>
    <t>Мероприятие (результат) «Прибыли в Ульяновскую область и поставлены на учет в территориальном органе Министерства внутренних дел Российской Федерации по Ульяновской области (далее – УМВД) участников Госпрограммы переселения, и членов их семей»</t>
  </si>
  <si>
    <t>человек</t>
  </si>
  <si>
    <t>Контрольная точка «Поступили сведения об участниках Государственной программы и членов их семей, прибывших в Ульяновскую область и поставленных на учет в УМВД»</t>
  </si>
  <si>
    <t>01.04                     01.07                 01.09             01.01</t>
  </si>
  <si>
    <t>2.1.</t>
  </si>
  <si>
    <t>2.1.1.</t>
  </si>
  <si>
    <t xml:space="preserve">С.А. Дубова, заместитель руководителя Агентства по развитию человеческого потенциала и трудовых ресурсов Ульяновской области –  директор департамента анализа и разработки стратегических направлений развития человеческого потенциала </t>
  </si>
  <si>
    <t>Сведения об участниках Государственной программы и членов их семей, прибывших в Ульяновскую область и поставленных на учет в УМВД</t>
  </si>
  <si>
    <t>Подпрограмма «Оказание содействия добровольному переселению в Ульяновскую область соотечественников, проживающих за рубежом»</t>
  </si>
  <si>
    <t>Комплекс процессных мероприятий «Оказание содействия добровольному переселению в Ульяновскую область соотечественников, проживающих за рубежом»</t>
  </si>
  <si>
    <t>Агентство</t>
  </si>
  <si>
    <t>бюджетные ассигнования областного бюджета областного бюджета</t>
  </si>
  <si>
    <t>Информационное обеспечение и сопровождение реализации подпрограммы «Оказание содействия добровольному переселению в Ульяновскую область соотечественников, проживающих за рубежом»</t>
  </si>
  <si>
    <t>1.2.</t>
  </si>
  <si>
    <t xml:space="preserve">Предоставление мер социальной поддержки, предусмотренных подпрограммой «Оказание содействия добровольному переселению в Ульяновскую область соотечественников, проживающих за рубежом» </t>
  </si>
  <si>
    <t>77501R0860</t>
  </si>
  <si>
    <t>2. Сведения о помесячном достижении показателей комплекса процессных мероприятий «Оказание содействия добровольному переселению в Ульяновскую область соотечественников, проживающих за рубежом» в 2024 году</t>
  </si>
  <si>
    <t>3. Сведения о выполнении (достижении) мероприятий (результатов) и контрольных точек комплекса процессных мероприятий «Оказание содействия добровольному переселению в Ульяновскую область соотечественников, проживающих за рубежом»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</si>
  <si>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«Оказание содействия добровольному переселению в Ульяновскую область соотечественников, проживающих за рубежом»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</si>
</sst>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color theme="1"/>
      <name val="Calibri"/>
      <family val="2"/>
      <scheme val="minor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9" fontId="1" fillId="0" borderId="1" xfId="0" applyNumberFormat="1" applyFont="1" applyBorder="1" applyAlignment="1">
      <alignment vertical="center" wrapText="1"/>
    </xf>
    <xf numFmtId="169" fontId="10" fillId="0" borderId="1" xfId="0" applyNumberFormat="1" applyFont="1" applyBorder="1" applyAlignment="1">
      <alignment vertical="center" wrapText="1"/>
    </xf>
    <xf numFmtId="169" fontId="3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A2" sqref="A2:O2"/>
    </sheetView>
  </sheetViews>
  <sheetFormatPr defaultRowHeight="12.75" x14ac:dyDescent="0.2"/>
  <cols>
    <col min="1" max="1" width="9.140625" style="3"/>
    <col min="2" max="2" width="13.42578125" style="3" customWidth="1"/>
    <col min="3" max="3" width="33.42578125" style="3" customWidth="1"/>
    <col min="4" max="5" width="9.140625" style="3"/>
    <col min="6" max="6" width="14.140625" style="3" customWidth="1"/>
    <col min="7" max="7" width="15.140625" style="3" customWidth="1"/>
    <col min="8" max="8" width="9.140625" style="3"/>
    <col min="9" max="9" width="13" style="3" customWidth="1"/>
    <col min="10" max="10" width="12.7109375" style="3" customWidth="1"/>
    <col min="11" max="11" width="17.28515625" style="3" customWidth="1"/>
    <col min="12" max="12" width="13.7109375" style="3" customWidth="1"/>
    <col min="13" max="13" width="15.85546875" style="3" customWidth="1"/>
    <col min="14" max="14" width="11" style="3" customWidth="1"/>
    <col min="15" max="15" width="12" style="3" customWidth="1"/>
    <col min="16" max="16384" width="9.140625" style="3"/>
  </cols>
  <sheetData>
    <row r="1" spans="1:15" x14ac:dyDescent="0.2">
      <c r="N1" s="12" t="s">
        <v>69</v>
      </c>
      <c r="O1" s="12"/>
    </row>
    <row r="2" spans="1:15" ht="51" customHeight="1" x14ac:dyDescent="0.2">
      <c r="A2" s="24" t="s">
        <v>70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1:15" ht="76.5" x14ac:dyDescent="0.2">
      <c r="A5" s="1" t="s">
        <v>0</v>
      </c>
      <c r="B5" s="2" t="s">
        <v>1</v>
      </c>
      <c r="C5" s="2" t="s">
        <v>5</v>
      </c>
      <c r="D5" s="17" t="s">
        <v>9</v>
      </c>
      <c r="E5" s="17"/>
      <c r="F5" s="1" t="s">
        <v>2</v>
      </c>
      <c r="G5" s="1" t="s">
        <v>6</v>
      </c>
      <c r="H5" s="2" t="s">
        <v>7</v>
      </c>
      <c r="I5" s="2" t="s">
        <v>8</v>
      </c>
      <c r="J5" s="2" t="s">
        <v>10</v>
      </c>
      <c r="K5" s="2" t="s">
        <v>3</v>
      </c>
      <c r="L5" s="2" t="s">
        <v>11</v>
      </c>
      <c r="M5" s="2" t="s">
        <v>12</v>
      </c>
      <c r="N5" s="1" t="s">
        <v>13</v>
      </c>
      <c r="O5" s="2" t="s">
        <v>14</v>
      </c>
    </row>
    <row r="6" spans="1:15" x14ac:dyDescent="0.2">
      <c r="A6" s="1">
        <v>1</v>
      </c>
      <c r="B6" s="1">
        <v>2</v>
      </c>
      <c r="C6" s="1">
        <v>3</v>
      </c>
      <c r="D6" s="13">
        <v>4</v>
      </c>
      <c r="E6" s="13"/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</row>
    <row r="7" spans="1:15" ht="38.25" customHeight="1" x14ac:dyDescent="0.2">
      <c r="A7" s="25" t="s">
        <v>4</v>
      </c>
      <c r="B7" s="26"/>
      <c r="C7" s="27" t="s">
        <v>71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6"/>
    </row>
    <row r="8" spans="1:15" ht="188.25" customHeight="1" x14ac:dyDescent="0.2">
      <c r="A8" s="29" t="s">
        <v>29</v>
      </c>
      <c r="B8" s="30"/>
      <c r="C8" s="35" t="s">
        <v>72</v>
      </c>
      <c r="D8" s="31" t="s">
        <v>73</v>
      </c>
      <c r="E8" s="32"/>
      <c r="F8" s="33" t="s">
        <v>74</v>
      </c>
      <c r="G8" s="33" t="s">
        <v>75</v>
      </c>
      <c r="H8" s="33">
        <v>50</v>
      </c>
      <c r="I8" s="33">
        <v>54.69</v>
      </c>
      <c r="J8" s="34" t="s">
        <v>74</v>
      </c>
      <c r="K8" s="34" t="s">
        <v>76</v>
      </c>
      <c r="L8" s="34">
        <v>50</v>
      </c>
      <c r="M8" s="34" t="s">
        <v>74</v>
      </c>
      <c r="N8" s="34">
        <v>50</v>
      </c>
      <c r="O8" s="34"/>
    </row>
  </sheetData>
  <mergeCells count="7">
    <mergeCell ref="N1:O1"/>
    <mergeCell ref="A3:O3"/>
    <mergeCell ref="C7:O7"/>
    <mergeCell ref="D5:E5"/>
    <mergeCell ref="D6:E6"/>
    <mergeCell ref="D8:E8"/>
    <mergeCell ref="A2:O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F20" sqref="F20"/>
    </sheetView>
  </sheetViews>
  <sheetFormatPr defaultRowHeight="12.75" x14ac:dyDescent="0.2"/>
  <cols>
    <col min="1" max="1" width="9.140625" style="3"/>
    <col min="2" max="2" width="14.7109375" style="3" customWidth="1"/>
    <col min="3" max="3" width="11" style="3" customWidth="1"/>
    <col min="4" max="14" width="9.140625" style="3"/>
    <col min="15" max="15" width="14.85546875" style="3" customWidth="1"/>
    <col min="16" max="16384" width="9.140625" style="3"/>
  </cols>
  <sheetData>
    <row r="1" spans="1:15" ht="32.25" customHeight="1" x14ac:dyDescent="0.2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">
      <c r="A2" s="6"/>
    </row>
    <row r="3" spans="1:15" ht="35.25" customHeight="1" x14ac:dyDescent="0.2">
      <c r="A3" s="17" t="s">
        <v>0</v>
      </c>
      <c r="B3" s="17" t="s">
        <v>5</v>
      </c>
      <c r="C3" s="17" t="s">
        <v>9</v>
      </c>
      <c r="D3" s="17" t="s">
        <v>16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21" t="s">
        <v>17</v>
      </c>
    </row>
    <row r="4" spans="1:15" x14ac:dyDescent="0.2">
      <c r="A4" s="17"/>
      <c r="B4" s="17"/>
      <c r="C4" s="17"/>
      <c r="D4" s="2" t="s">
        <v>18</v>
      </c>
      <c r="E4" s="2" t="s">
        <v>19</v>
      </c>
      <c r="F4" s="4" t="s">
        <v>20</v>
      </c>
      <c r="G4" s="2" t="s">
        <v>21</v>
      </c>
      <c r="H4" s="2" t="s">
        <v>22</v>
      </c>
      <c r="I4" s="4" t="s">
        <v>23</v>
      </c>
      <c r="J4" s="2" t="s">
        <v>24</v>
      </c>
      <c r="K4" s="2" t="s">
        <v>25</v>
      </c>
      <c r="L4" s="4" t="s">
        <v>26</v>
      </c>
      <c r="M4" s="2" t="s">
        <v>27</v>
      </c>
      <c r="N4" s="2" t="s">
        <v>28</v>
      </c>
      <c r="O4" s="21"/>
    </row>
    <row r="5" spans="1:15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ht="35.25" customHeight="1" x14ac:dyDescent="0.2">
      <c r="A6" s="2" t="s">
        <v>4</v>
      </c>
      <c r="B6" s="36" t="s">
        <v>77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2.75" customHeight="1" x14ac:dyDescent="0.2">
      <c r="A7" s="15" t="s">
        <v>29</v>
      </c>
      <c r="B7" s="19" t="s">
        <v>78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">
      <c r="A8" s="15"/>
      <c r="B8" s="5" t="s">
        <v>30</v>
      </c>
      <c r="C8" s="20" t="s">
        <v>73</v>
      </c>
      <c r="D8" s="37">
        <v>50</v>
      </c>
      <c r="E8" s="37">
        <v>50</v>
      </c>
      <c r="F8" s="37">
        <v>50</v>
      </c>
      <c r="G8" s="37">
        <v>50</v>
      </c>
      <c r="H8" s="37">
        <v>50</v>
      </c>
      <c r="I8" s="37">
        <v>50</v>
      </c>
      <c r="J8" s="37">
        <v>50</v>
      </c>
      <c r="K8" s="37">
        <v>50</v>
      </c>
      <c r="L8" s="37">
        <v>50</v>
      </c>
      <c r="M8" s="37">
        <v>50</v>
      </c>
      <c r="N8" s="37">
        <v>50</v>
      </c>
      <c r="O8" s="37">
        <v>50</v>
      </c>
    </row>
    <row r="9" spans="1:15" x14ac:dyDescent="0.2">
      <c r="A9" s="15"/>
      <c r="B9" s="5" t="s">
        <v>31</v>
      </c>
      <c r="C9" s="20"/>
      <c r="D9" s="11">
        <v>50</v>
      </c>
      <c r="E9" s="11">
        <v>61.5</v>
      </c>
      <c r="F9" s="11">
        <v>66.7</v>
      </c>
      <c r="G9" s="11">
        <v>68.63</v>
      </c>
      <c r="H9" s="11">
        <v>54.69</v>
      </c>
      <c r="I9" s="11">
        <v>54.69</v>
      </c>
      <c r="J9" s="11"/>
      <c r="K9" s="11"/>
      <c r="L9" s="11"/>
      <c r="M9" s="11"/>
      <c r="N9" s="11"/>
      <c r="O9" s="11"/>
    </row>
    <row r="12" spans="1:15" ht="14.25" customHeight="1" x14ac:dyDescent="0.2"/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workbookViewId="0">
      <selection activeCell="J3" sqref="J3"/>
    </sheetView>
  </sheetViews>
  <sheetFormatPr defaultRowHeight="15" x14ac:dyDescent="0.25"/>
  <cols>
    <col min="1" max="1" width="9.85546875" bestFit="1" customWidth="1"/>
    <col min="2" max="2" width="34.42578125" customWidth="1"/>
    <col min="3" max="3" width="11.5703125" customWidth="1"/>
    <col min="4" max="4" width="19.140625" customWidth="1"/>
    <col min="5" max="6" width="9.28515625" bestFit="1" customWidth="1"/>
    <col min="7" max="7" width="12" customWidth="1"/>
    <col min="8" max="8" width="11.7109375" customWidth="1"/>
    <col min="9" max="9" width="10.42578125" customWidth="1"/>
    <col min="10" max="10" width="14.140625" customWidth="1"/>
    <col min="11" max="11" width="12" customWidth="1"/>
    <col min="12" max="12" width="12.28515625" customWidth="1"/>
    <col min="13" max="13" width="12" customWidth="1"/>
    <col min="14" max="14" width="46" customWidth="1"/>
    <col min="15" max="15" width="24.7109375" customWidth="1"/>
    <col min="16" max="16" width="13.140625" customWidth="1"/>
  </cols>
  <sheetData>
    <row r="1" spans="1:16" x14ac:dyDescent="0.25">
      <c r="A1" s="22" t="s">
        <v>102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3" spans="1:16" ht="114.75" customHeight="1" x14ac:dyDescent="0.25">
      <c r="A3" s="2" t="s">
        <v>0</v>
      </c>
      <c r="B3" s="2" t="s">
        <v>32</v>
      </c>
      <c r="C3" s="2" t="s">
        <v>42</v>
      </c>
      <c r="D3" s="1" t="s">
        <v>43</v>
      </c>
      <c r="E3" s="2" t="s">
        <v>33</v>
      </c>
      <c r="F3" s="2" t="s">
        <v>7</v>
      </c>
      <c r="G3" s="2" t="s">
        <v>8</v>
      </c>
      <c r="H3" s="2" t="s">
        <v>10</v>
      </c>
      <c r="I3" s="2" t="s">
        <v>11</v>
      </c>
      <c r="J3" s="2" t="s">
        <v>34</v>
      </c>
      <c r="K3" s="2" t="s">
        <v>35</v>
      </c>
      <c r="L3" s="2" t="s">
        <v>41</v>
      </c>
      <c r="M3" s="2" t="s">
        <v>40</v>
      </c>
      <c r="N3" s="2" t="s">
        <v>36</v>
      </c>
      <c r="O3" s="2" t="s">
        <v>39</v>
      </c>
      <c r="P3" s="2" t="s">
        <v>14</v>
      </c>
    </row>
    <row r="4" spans="1:1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15</v>
      </c>
    </row>
    <row r="5" spans="1:16" x14ac:dyDescent="0.25">
      <c r="A5" s="26">
        <v>1</v>
      </c>
      <c r="B5" s="38" t="s">
        <v>37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17"/>
      <c r="N5" s="17"/>
      <c r="O5" s="17"/>
      <c r="P5" s="17"/>
    </row>
    <row r="6" spans="1:16" ht="78" customHeight="1" x14ac:dyDescent="0.25">
      <c r="A6" s="7" t="s">
        <v>44</v>
      </c>
      <c r="B6" s="10" t="s">
        <v>79</v>
      </c>
      <c r="C6" s="10" t="s">
        <v>80</v>
      </c>
      <c r="D6" s="10" t="s">
        <v>73</v>
      </c>
      <c r="E6" s="10">
        <v>2</v>
      </c>
      <c r="F6" s="10">
        <v>2</v>
      </c>
      <c r="G6" s="10">
        <v>1</v>
      </c>
      <c r="H6" s="10" t="s">
        <v>74</v>
      </c>
      <c r="I6" s="10">
        <v>2</v>
      </c>
      <c r="J6" s="41">
        <f>G6/F6*100</f>
        <v>50</v>
      </c>
      <c r="K6" s="7" t="s">
        <v>83</v>
      </c>
      <c r="L6" s="10" t="s">
        <v>74</v>
      </c>
      <c r="M6" s="10" t="s">
        <v>74</v>
      </c>
      <c r="N6" s="10" t="s">
        <v>91</v>
      </c>
      <c r="O6" s="7" t="s">
        <v>81</v>
      </c>
      <c r="P6" s="2"/>
    </row>
    <row r="7" spans="1:16" ht="80.25" customHeight="1" x14ac:dyDescent="0.25">
      <c r="A7" s="7" t="s">
        <v>45</v>
      </c>
      <c r="B7" s="10" t="s">
        <v>82</v>
      </c>
      <c r="C7" s="10" t="s">
        <v>80</v>
      </c>
      <c r="D7" s="10" t="s">
        <v>73</v>
      </c>
      <c r="E7" s="10">
        <v>2</v>
      </c>
      <c r="F7" s="10">
        <v>2</v>
      </c>
      <c r="G7" s="10">
        <v>1</v>
      </c>
      <c r="H7" s="10" t="s">
        <v>38</v>
      </c>
      <c r="I7" s="10">
        <v>2</v>
      </c>
      <c r="J7" s="41">
        <f t="shared" ref="J7:J9" si="0">G7/F7*100</f>
        <v>50</v>
      </c>
      <c r="K7" s="7" t="s">
        <v>84</v>
      </c>
      <c r="L7" s="10" t="s">
        <v>74</v>
      </c>
      <c r="M7" s="10" t="s">
        <v>74</v>
      </c>
      <c r="N7" s="10" t="s">
        <v>91</v>
      </c>
      <c r="O7" s="42" t="s">
        <v>81</v>
      </c>
      <c r="P7" s="2"/>
    </row>
    <row r="8" spans="1:16" ht="113.25" customHeight="1" x14ac:dyDescent="0.25">
      <c r="A8" s="39" t="s">
        <v>89</v>
      </c>
      <c r="B8" s="10" t="s">
        <v>85</v>
      </c>
      <c r="C8" s="10" t="s">
        <v>86</v>
      </c>
      <c r="D8" s="10" t="s">
        <v>73</v>
      </c>
      <c r="E8" s="10">
        <v>686</v>
      </c>
      <c r="F8" s="10">
        <v>750</v>
      </c>
      <c r="G8" s="10">
        <v>89</v>
      </c>
      <c r="H8" s="10" t="s">
        <v>74</v>
      </c>
      <c r="I8" s="10">
        <v>750</v>
      </c>
      <c r="J8" s="41">
        <f t="shared" si="0"/>
        <v>11.866666666666667</v>
      </c>
      <c r="K8" s="7" t="s">
        <v>83</v>
      </c>
      <c r="L8" s="10" t="s">
        <v>74</v>
      </c>
      <c r="M8" s="10" t="s">
        <v>74</v>
      </c>
      <c r="N8" s="10" t="s">
        <v>91</v>
      </c>
      <c r="O8" s="10" t="s">
        <v>92</v>
      </c>
      <c r="P8" s="10"/>
    </row>
    <row r="9" spans="1:16" ht="84.75" customHeight="1" x14ac:dyDescent="0.25">
      <c r="A9" s="40" t="s">
        <v>90</v>
      </c>
      <c r="B9" s="10" t="s">
        <v>87</v>
      </c>
      <c r="C9" s="10" t="s">
        <v>86</v>
      </c>
      <c r="D9" s="10" t="s">
        <v>73</v>
      </c>
      <c r="E9" s="10">
        <v>686</v>
      </c>
      <c r="F9" s="10">
        <v>750</v>
      </c>
      <c r="G9" s="10">
        <v>89</v>
      </c>
      <c r="H9" s="10" t="s">
        <v>74</v>
      </c>
      <c r="I9" s="10">
        <v>750</v>
      </c>
      <c r="J9" s="41">
        <f t="shared" si="0"/>
        <v>11.866666666666667</v>
      </c>
      <c r="K9" s="7" t="s">
        <v>88</v>
      </c>
      <c r="L9" s="10" t="s">
        <v>74</v>
      </c>
      <c r="M9" s="10" t="s">
        <v>74</v>
      </c>
      <c r="N9" s="10" t="s">
        <v>91</v>
      </c>
      <c r="O9" s="10" t="s">
        <v>92</v>
      </c>
      <c r="P9" s="10"/>
    </row>
  </sheetData>
  <mergeCells count="2">
    <mergeCell ref="B5:P5"/>
    <mergeCell ref="A1:P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sqref="A1:L1"/>
    </sheetView>
  </sheetViews>
  <sheetFormatPr defaultRowHeight="15" x14ac:dyDescent="0.25"/>
  <cols>
    <col min="2" max="2" width="30.140625" customWidth="1"/>
    <col min="3" max="3" width="17.140625" customWidth="1"/>
    <col min="4" max="4" width="36.42578125" customWidth="1"/>
    <col min="5" max="5" width="12.42578125" customWidth="1"/>
    <col min="6" max="6" width="15.42578125" customWidth="1"/>
    <col min="7" max="7" width="12.7109375" customWidth="1"/>
    <col min="8" max="8" width="13.42578125" customWidth="1"/>
    <col min="9" max="9" width="15" customWidth="1"/>
    <col min="10" max="10" width="13.85546875" customWidth="1"/>
    <col min="12" max="12" width="16.42578125" customWidth="1"/>
  </cols>
  <sheetData>
    <row r="1" spans="1:12" ht="35.25" customHeight="1" x14ac:dyDescent="0.25">
      <c r="A1" s="57" t="s">
        <v>103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3" spans="1:12" ht="23.25" customHeight="1" x14ac:dyDescent="0.25">
      <c r="A3" s="23" t="s">
        <v>0</v>
      </c>
      <c r="B3" s="17" t="s">
        <v>46</v>
      </c>
      <c r="C3" s="23" t="s">
        <v>47</v>
      </c>
      <c r="D3" s="23" t="s">
        <v>48</v>
      </c>
      <c r="E3" s="23" t="s">
        <v>49</v>
      </c>
      <c r="F3" s="17" t="s">
        <v>50</v>
      </c>
      <c r="G3" s="17"/>
      <c r="H3" s="17"/>
      <c r="I3" s="17" t="s">
        <v>51</v>
      </c>
      <c r="J3" s="17"/>
      <c r="K3" s="17" t="s">
        <v>52</v>
      </c>
      <c r="L3" s="17" t="s">
        <v>14</v>
      </c>
    </row>
    <row r="4" spans="1:12" ht="56.25" customHeight="1" x14ac:dyDescent="0.25">
      <c r="A4" s="23"/>
      <c r="B4" s="17"/>
      <c r="C4" s="23"/>
      <c r="D4" s="23"/>
      <c r="E4" s="23"/>
      <c r="F4" s="2" t="s">
        <v>53</v>
      </c>
      <c r="G4" s="2" t="s">
        <v>54</v>
      </c>
      <c r="H4" s="2" t="s">
        <v>55</v>
      </c>
      <c r="I4" s="2" t="s">
        <v>56</v>
      </c>
      <c r="J4" s="2" t="s">
        <v>57</v>
      </c>
      <c r="K4" s="17"/>
      <c r="L4" s="17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8">
        <v>12</v>
      </c>
    </row>
    <row r="6" spans="1:12" x14ac:dyDescent="0.25">
      <c r="A6" s="23" t="s">
        <v>93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43" t="s">
        <v>4</v>
      </c>
      <c r="B7" s="43" t="s">
        <v>94</v>
      </c>
      <c r="C7" s="54" t="s">
        <v>95</v>
      </c>
      <c r="D7" s="48" t="s">
        <v>58</v>
      </c>
      <c r="E7" s="49">
        <v>7750100000</v>
      </c>
      <c r="F7" s="50">
        <v>2552.4</v>
      </c>
      <c r="G7" s="50">
        <v>2552.4</v>
      </c>
      <c r="H7" s="50">
        <v>2552.4</v>
      </c>
      <c r="I7" s="50">
        <v>0</v>
      </c>
      <c r="J7" s="50">
        <v>1020.1965</v>
      </c>
      <c r="K7" s="53">
        <v>39.970086976962861</v>
      </c>
      <c r="L7" s="50"/>
    </row>
    <row r="8" spans="1:12" ht="39.75" customHeight="1" x14ac:dyDescent="0.25">
      <c r="A8" s="43"/>
      <c r="B8" s="43"/>
      <c r="C8" s="54"/>
      <c r="D8" s="49" t="s">
        <v>96</v>
      </c>
      <c r="E8" s="49">
        <v>7750100000</v>
      </c>
      <c r="F8" s="50">
        <v>536.4</v>
      </c>
      <c r="G8" s="50">
        <v>536.4</v>
      </c>
      <c r="H8" s="50">
        <v>536.4</v>
      </c>
      <c r="I8" s="50">
        <v>0</v>
      </c>
      <c r="J8" s="50">
        <v>204.0393</v>
      </c>
      <c r="K8" s="52">
        <v>40.483988095238097</v>
      </c>
      <c r="L8" s="50"/>
    </row>
    <row r="9" spans="1:12" ht="41.25" customHeight="1" x14ac:dyDescent="0.25">
      <c r="A9" s="43"/>
      <c r="B9" s="43"/>
      <c r="C9" s="54"/>
      <c r="D9" s="49" t="s">
        <v>60</v>
      </c>
      <c r="E9" s="49">
        <v>7750100000</v>
      </c>
      <c r="F9" s="50">
        <v>2016</v>
      </c>
      <c r="G9" s="50">
        <v>2016</v>
      </c>
      <c r="H9" s="50">
        <v>2016</v>
      </c>
      <c r="I9" s="50">
        <v>0</v>
      </c>
      <c r="J9" s="50">
        <v>816.15719999999999</v>
      </c>
      <c r="K9" s="52">
        <v>40.483988095238097</v>
      </c>
      <c r="L9" s="50"/>
    </row>
    <row r="10" spans="1:12" ht="104.25" customHeight="1" x14ac:dyDescent="0.25">
      <c r="A10" s="47" t="s">
        <v>29</v>
      </c>
      <c r="B10" s="45" t="s">
        <v>97</v>
      </c>
      <c r="C10" s="45" t="s">
        <v>95</v>
      </c>
      <c r="D10" s="45" t="s">
        <v>59</v>
      </c>
      <c r="E10" s="45">
        <v>7750116000</v>
      </c>
      <c r="F10" s="44">
        <v>32.4</v>
      </c>
      <c r="G10" s="44">
        <v>32.4</v>
      </c>
      <c r="H10" s="44">
        <v>32.4</v>
      </c>
      <c r="I10" s="44">
        <v>0</v>
      </c>
      <c r="J10" s="44">
        <v>0</v>
      </c>
      <c r="K10" s="44">
        <v>0</v>
      </c>
      <c r="L10" s="44"/>
    </row>
    <row r="11" spans="1:12" x14ac:dyDescent="0.25">
      <c r="A11" s="23" t="s">
        <v>98</v>
      </c>
      <c r="B11" s="23" t="s">
        <v>99</v>
      </c>
      <c r="C11" s="55" t="s">
        <v>95</v>
      </c>
      <c r="D11" s="46" t="s">
        <v>58</v>
      </c>
      <c r="E11" s="45" t="s">
        <v>100</v>
      </c>
      <c r="F11" s="44">
        <v>2520</v>
      </c>
      <c r="G11" s="44">
        <v>2520</v>
      </c>
      <c r="H11" s="44">
        <v>2520</v>
      </c>
      <c r="I11" s="44">
        <v>0</v>
      </c>
      <c r="J11" s="44">
        <v>1020.1965</v>
      </c>
      <c r="K11" s="51">
        <v>40.483988095238097</v>
      </c>
      <c r="L11" s="44"/>
    </row>
    <row r="12" spans="1:12" ht="48.75" customHeight="1" x14ac:dyDescent="0.25">
      <c r="A12" s="23"/>
      <c r="B12" s="23"/>
      <c r="C12" s="55"/>
      <c r="D12" s="45" t="s">
        <v>59</v>
      </c>
      <c r="E12" s="45" t="s">
        <v>100</v>
      </c>
      <c r="F12" s="44">
        <v>504</v>
      </c>
      <c r="G12" s="44">
        <v>504</v>
      </c>
      <c r="H12" s="44">
        <v>504</v>
      </c>
      <c r="I12" s="44">
        <v>0</v>
      </c>
      <c r="J12" s="44">
        <v>204.0393</v>
      </c>
      <c r="K12" s="51">
        <v>40.483988095238097</v>
      </c>
      <c r="L12" s="44"/>
    </row>
    <row r="13" spans="1:12" ht="34.5" customHeight="1" x14ac:dyDescent="0.25">
      <c r="A13" s="23"/>
      <c r="B13" s="23"/>
      <c r="C13" s="55"/>
      <c r="D13" s="45" t="s">
        <v>60</v>
      </c>
      <c r="E13" s="45" t="s">
        <v>100</v>
      </c>
      <c r="F13" s="44">
        <v>2016</v>
      </c>
      <c r="G13" s="44">
        <v>2016</v>
      </c>
      <c r="H13" s="44">
        <v>2016</v>
      </c>
      <c r="I13" s="44">
        <v>0</v>
      </c>
      <c r="J13" s="44">
        <v>816.15719999999999</v>
      </c>
      <c r="K13" s="51">
        <v>40.483988095238097</v>
      </c>
      <c r="L13" s="44"/>
    </row>
  </sheetData>
  <mergeCells count="17">
    <mergeCell ref="A6:L6"/>
    <mergeCell ref="B7:B9"/>
    <mergeCell ref="A7:A9"/>
    <mergeCell ref="C7:C9"/>
    <mergeCell ref="A11:A13"/>
    <mergeCell ref="B11:B13"/>
    <mergeCell ref="C11:C13"/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RowHeight="12.75" x14ac:dyDescent="0.2"/>
  <cols>
    <col min="1" max="1" width="9.140625" style="3"/>
    <col min="2" max="2" width="16.28515625" style="3" customWidth="1"/>
    <col min="3" max="3" width="14.5703125" style="3" customWidth="1"/>
    <col min="4" max="4" width="16.140625" style="3" customWidth="1"/>
    <col min="5" max="5" width="12.28515625" style="3" customWidth="1"/>
    <col min="6" max="6" width="12.5703125" style="3" customWidth="1"/>
    <col min="7" max="7" width="18.5703125" style="3" customWidth="1"/>
    <col min="8" max="8" width="20.28515625" style="3" customWidth="1"/>
    <col min="9" max="16384" width="9.140625" style="3"/>
  </cols>
  <sheetData>
    <row r="1" spans="1:8" x14ac:dyDescent="0.2">
      <c r="A1" s="22" t="s">
        <v>61</v>
      </c>
      <c r="B1" s="22"/>
      <c r="C1" s="22"/>
      <c r="D1" s="22"/>
      <c r="E1" s="22"/>
      <c r="F1" s="22"/>
      <c r="G1" s="22"/>
      <c r="H1" s="22"/>
    </row>
    <row r="2" spans="1:8" x14ac:dyDescent="0.2">
      <c r="A2" s="9"/>
    </row>
    <row r="3" spans="1:8" ht="63.75" x14ac:dyDescent="0.2">
      <c r="A3" s="2" t="s">
        <v>0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2024-07-16T11:32:44Z</dcterms:modified>
</cp:coreProperties>
</file>